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alidost\Desktop\"/>
    </mc:Choice>
  </mc:AlternateContent>
  <xr:revisionPtr revIDLastSave="0" documentId="13_ncr:1_{B6D565D7-5E30-45C8-B2C1-74B034A9718A}" xr6:coauthVersionLast="47" xr6:coauthVersionMax="47" xr10:uidLastSave="{00000000-0000-0000-0000-000000000000}"/>
  <bookViews>
    <workbookView xWindow="-120" yWindow="-120" windowWidth="29040" windowHeight="15840" xr2:uid="{594C9B12-641F-4C1B-B45D-D01EE1C82013}"/>
  </bookViews>
  <sheets>
    <sheet name="Sheet1" sheetId="1" r:id="rId1"/>
  </sheets>
  <externalReferences>
    <externalReference r:id="rId2"/>
  </externalReferences>
  <definedNames>
    <definedName name="_xlnm.Print_Area" localSheetId="0">Sheet1!$B$1:$G$11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F4" i="1"/>
  <c r="G4" i="1" s="1"/>
  <c r="F5" i="1"/>
  <c r="G5" i="1" s="1"/>
  <c r="F6" i="1"/>
  <c r="G6" i="1" s="1"/>
</calcChain>
</file>

<file path=xl/sharedStrings.xml><?xml version="1.0" encoding="utf-8"?>
<sst xmlns="http://schemas.openxmlformats.org/spreadsheetml/2006/main" count="36" uniqueCount="16">
  <si>
    <t xml:space="preserve">حجم عرضه </t>
  </si>
  <si>
    <t>حجم معامله</t>
  </si>
  <si>
    <t xml:space="preserve">مبلغ معامله </t>
  </si>
  <si>
    <t>میانگین</t>
  </si>
  <si>
    <t>میلگرد</t>
  </si>
  <si>
    <t>شمش</t>
  </si>
  <si>
    <t>تیرآهن</t>
  </si>
  <si>
    <t>اسفنجی</t>
  </si>
  <si>
    <t>گندله</t>
  </si>
  <si>
    <t>کنستانتره</t>
  </si>
  <si>
    <t xml:space="preserve">نام کالا </t>
  </si>
  <si>
    <t xml:space="preserve">خلاصه معاملات-16 فروردین  </t>
  </si>
  <si>
    <t xml:space="preserve">سنگ آهن 
دانه بندی </t>
  </si>
  <si>
    <t>ردیف</t>
  </si>
  <si>
    <t>بریکت اسفنجی</t>
  </si>
  <si>
    <t>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</si>
</sst>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Calibri"/>
      <family val="2"/>
    </font>
    <font>
      <b/>
      <sz val="12"/>
      <color rgb="FF0061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3" fontId="0" fillId="0" borderId="0" xfId="1" applyNumberFormat="1" applyFont="1"/>
    <xf numFmtId="0" fontId="4" fillId="0" borderId="1" xfId="0" applyFont="1" applyBorder="1" applyAlignment="1">
      <alignment horizontal="center" vertical="center"/>
    </xf>
    <xf numFmtId="3" fontId="5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3" fontId="6" fillId="0" borderId="2" xfId="1" applyNumberFormat="1" applyFont="1" applyBorder="1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applyNumberFormat="1" applyFont="1"/>
    <xf numFmtId="3" fontId="6" fillId="0" borderId="2" xfId="2" applyNumberFormat="1" applyFont="1" applyBorder="1" applyAlignment="1">
      <alignment horizontal="center" vertical="center"/>
    </xf>
    <xf numFmtId="3" fontId="5" fillId="0" borderId="1" xfId="2" applyNumberFormat="1" applyFont="1" applyBorder="1" applyAlignment="1">
      <alignment horizontal="center" vertical="center"/>
    </xf>
    <xf numFmtId="164" fontId="6" fillId="0" borderId="7" xfId="1" applyNumberFormat="1" applyFont="1" applyBorder="1" applyAlignment="1">
      <alignment horizontal="center" vertical="center"/>
    </xf>
    <xf numFmtId="164" fontId="5" fillId="0" borderId="9" xfId="1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3" borderId="0" xfId="1" applyNumberFormat="1" applyFont="1" applyFill="1" applyAlignment="1">
      <alignment horizontal="center" vertical="center"/>
    </xf>
    <xf numFmtId="0" fontId="3" fillId="3" borderId="8" xfId="1" applyNumberFormat="1" applyFont="1" applyFill="1" applyBorder="1" applyAlignment="1">
      <alignment horizontal="center" vertical="center"/>
    </xf>
    <xf numFmtId="0" fontId="3" fillId="3" borderId="13" xfId="1" applyNumberFormat="1" applyFont="1" applyFill="1" applyBorder="1" applyAlignment="1">
      <alignment horizontal="center" vertical="center"/>
    </xf>
    <xf numFmtId="0" fontId="3" fillId="3" borderId="10" xfId="1" applyNumberFormat="1" applyFont="1" applyFill="1" applyBorder="1" applyAlignment="1">
      <alignment horizontal="center" vertical="center"/>
    </xf>
    <xf numFmtId="3" fontId="7" fillId="0" borderId="0" xfId="2" applyNumberFormat="1" applyFont="1"/>
    <xf numFmtId="3" fontId="7" fillId="0" borderId="1" xfId="2" applyNumberFormat="1" applyFont="1" applyBorder="1" applyAlignment="1">
      <alignment horizontal="center" vertical="center"/>
    </xf>
    <xf numFmtId="3" fontId="7" fillId="0" borderId="9" xfId="2" applyNumberFormat="1" applyFont="1" applyBorder="1" applyAlignment="1">
      <alignment horizontal="center" vertical="center"/>
    </xf>
    <xf numFmtId="3" fontId="7" fillId="0" borderId="11" xfId="2" applyNumberFormat="1" applyFont="1" applyBorder="1" applyAlignment="1">
      <alignment horizontal="center" vertical="center"/>
    </xf>
    <xf numFmtId="3" fontId="7" fillId="0" borderId="12" xfId="2" applyNumberFormat="1" applyFont="1" applyBorder="1" applyAlignment="1">
      <alignment horizontal="center" vertical="center"/>
    </xf>
    <xf numFmtId="0" fontId="8" fillId="3" borderId="6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.alidost\Desktop\&#1570;&#1605;&#1575;&#1585;%20&#1605;&#1593;&#1575;&#1605;&#1604;&#1578;%20&#1601;&#1740;&#1586;&#1740;&#1705;&#1740;%20-&#1601;&#1585;&#1608;&#1585;&#1583;&#1740;&#1606;%201404\16%20&#1601;&#1585;&#1608;&#1585;&#1583;&#1740;&#1606;.xls" TargetMode="External"/><Relationship Id="rId1" Type="http://schemas.openxmlformats.org/officeDocument/2006/relationships/externalLinkPath" Target="&#1570;&#1605;&#1575;&#1585;%20&#1605;&#1593;&#1575;&#1605;&#1604;&#1578;%20&#1601;&#1740;&#1586;&#1740;&#1705;&#1740;%20-&#1601;&#1585;&#1608;&#1585;&#1583;&#1740;&#1606;%201404/16%20&#1601;&#1585;&#1608;&#1585;&#1583;&#1740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تیر آهن"/>
      <sheetName val="میلگرد"/>
      <sheetName val="شمش"/>
    </sheetNames>
    <sheetDataSet>
      <sheetData sheetId="0">
        <row r="55">
          <cell r="G55">
            <v>1933834779</v>
          </cell>
        </row>
      </sheetData>
      <sheetData sheetId="1">
        <row r="55">
          <cell r="G55">
            <v>1464269246</v>
          </cell>
        </row>
      </sheetData>
      <sheetData sheetId="2">
        <row r="56">
          <cell r="G56">
            <v>1683073900</v>
          </cell>
          <cell r="K56">
            <v>27225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D3E95-F96F-493D-B9C8-638B8ACC13A9}">
  <dimension ref="B1:P20"/>
  <sheetViews>
    <sheetView rightToLeft="1" tabSelected="1" zoomScaleNormal="100" workbookViewId="0">
      <selection activeCell="G11" sqref="G11"/>
    </sheetView>
  </sheetViews>
  <sheetFormatPr defaultRowHeight="15" x14ac:dyDescent="0.25"/>
  <cols>
    <col min="2" max="2" width="6.140625" style="17" customWidth="1"/>
    <col min="3" max="3" width="14.5703125" customWidth="1"/>
    <col min="4" max="4" width="20.7109375" style="10" customWidth="1"/>
    <col min="5" max="5" width="20.28515625" style="11" customWidth="1"/>
    <col min="6" max="6" width="20.7109375" style="4" customWidth="1"/>
    <col min="7" max="7" width="20.7109375" style="3" customWidth="1"/>
  </cols>
  <sheetData>
    <row r="1" spans="2:16" ht="15.75" thickBot="1" x14ac:dyDescent="0.3"/>
    <row r="2" spans="2:16" ht="28.5" customHeight="1" thickBot="1" x14ac:dyDescent="0.3">
      <c r="B2" s="27" t="s">
        <v>11</v>
      </c>
      <c r="C2" s="28"/>
      <c r="D2" s="28"/>
      <c r="E2" s="28"/>
      <c r="F2" s="28"/>
      <c r="G2" s="29"/>
    </row>
    <row r="3" spans="2:16" ht="21.75" customHeight="1" x14ac:dyDescent="0.25">
      <c r="B3" s="26" t="s">
        <v>13</v>
      </c>
      <c r="C3" s="8" t="s">
        <v>10</v>
      </c>
      <c r="D3" s="12" t="s">
        <v>0</v>
      </c>
      <c r="E3" s="12" t="s">
        <v>1</v>
      </c>
      <c r="F3" s="9" t="s">
        <v>2</v>
      </c>
      <c r="G3" s="14" t="s">
        <v>3</v>
      </c>
    </row>
    <row r="4" spans="2:16" ht="20.100000000000001" customHeight="1" x14ac:dyDescent="0.25">
      <c r="B4" s="18">
        <v>1</v>
      </c>
      <c r="C4" s="2" t="s">
        <v>5</v>
      </c>
      <c r="D4" s="13">
        <f>[1]شمش!$K$56</f>
        <v>27225</v>
      </c>
      <c r="E4" s="13">
        <v>5535</v>
      </c>
      <c r="F4" s="6">
        <f>[1]شمش!$G$56</f>
        <v>1683073900</v>
      </c>
      <c r="G4" s="15">
        <f>F4/E4</f>
        <v>304078.39205058716</v>
      </c>
    </row>
    <row r="5" spans="2:16" ht="20.100000000000001" customHeight="1" x14ac:dyDescent="0.25">
      <c r="B5" s="18">
        <v>2</v>
      </c>
      <c r="C5" s="5" t="s">
        <v>4</v>
      </c>
      <c r="D5" s="13">
        <v>35529</v>
      </c>
      <c r="E5" s="13">
        <v>3929</v>
      </c>
      <c r="F5" s="6">
        <f>[1]میلگرد!$G$55</f>
        <v>1464269246</v>
      </c>
      <c r="G5" s="15">
        <f>F5/E5</f>
        <v>372682.42453550524</v>
      </c>
    </row>
    <row r="6" spans="2:16" ht="20.100000000000001" customHeight="1" x14ac:dyDescent="0.25">
      <c r="B6" s="18">
        <v>3</v>
      </c>
      <c r="C6" s="5" t="s">
        <v>6</v>
      </c>
      <c r="D6" s="13">
        <v>4508</v>
      </c>
      <c r="E6" s="13">
        <v>4508</v>
      </c>
      <c r="F6" s="6">
        <f>'[1]تیر آهن'!$G$55</f>
        <v>1933834779</v>
      </c>
      <c r="G6" s="15">
        <f>F6/E6</f>
        <v>428978.43367346941</v>
      </c>
    </row>
    <row r="7" spans="2:16" ht="20.100000000000001" customHeight="1" x14ac:dyDescent="0.25">
      <c r="B7" s="19">
        <v>4</v>
      </c>
      <c r="C7" s="5" t="s">
        <v>7</v>
      </c>
      <c r="D7" s="22" t="s">
        <v>15</v>
      </c>
      <c r="E7" s="22" t="s">
        <v>15</v>
      </c>
      <c r="F7" s="22" t="s">
        <v>15</v>
      </c>
      <c r="G7" s="23" t="s">
        <v>15</v>
      </c>
    </row>
    <row r="8" spans="2:16" ht="20.100000000000001" customHeight="1" x14ac:dyDescent="0.25">
      <c r="B8" s="18">
        <v>5</v>
      </c>
      <c r="C8" s="5" t="s">
        <v>14</v>
      </c>
      <c r="D8" s="22" t="s">
        <v>15</v>
      </c>
      <c r="E8" s="22" t="s">
        <v>15</v>
      </c>
      <c r="F8" s="22" t="s">
        <v>15</v>
      </c>
      <c r="G8" s="23" t="s">
        <v>15</v>
      </c>
    </row>
    <row r="9" spans="2:16" ht="36" customHeight="1" x14ac:dyDescent="0.25">
      <c r="B9" s="18">
        <v>6</v>
      </c>
      <c r="C9" s="7" t="s">
        <v>12</v>
      </c>
      <c r="D9" s="22" t="s">
        <v>15</v>
      </c>
      <c r="E9" s="22" t="s">
        <v>15</v>
      </c>
      <c r="F9" s="22" t="s">
        <v>15</v>
      </c>
      <c r="G9" s="23" t="s">
        <v>15</v>
      </c>
      <c r="P9" s="1"/>
    </row>
    <row r="10" spans="2:16" ht="24.75" customHeight="1" x14ac:dyDescent="0.25">
      <c r="B10" s="18">
        <v>7</v>
      </c>
      <c r="C10" s="5" t="s">
        <v>8</v>
      </c>
      <c r="D10" s="22" t="s">
        <v>15</v>
      </c>
      <c r="E10" s="22" t="s">
        <v>15</v>
      </c>
      <c r="F10" s="22" t="s">
        <v>15</v>
      </c>
      <c r="G10" s="23" t="s">
        <v>15</v>
      </c>
    </row>
    <row r="11" spans="2:16" ht="20.100000000000001" customHeight="1" thickBot="1" x14ac:dyDescent="0.3">
      <c r="B11" s="20">
        <v>8</v>
      </c>
      <c r="C11" s="16" t="s">
        <v>9</v>
      </c>
      <c r="D11" s="24" t="s">
        <v>15</v>
      </c>
      <c r="E11" s="24" t="s">
        <v>15</v>
      </c>
      <c r="F11" s="24" t="s">
        <v>15</v>
      </c>
      <c r="G11" s="25" t="s">
        <v>15</v>
      </c>
    </row>
    <row r="20" spans="5:5" x14ac:dyDescent="0.25">
      <c r="E20" s="21" t="s">
        <v>15</v>
      </c>
    </row>
  </sheetData>
  <mergeCells count="1">
    <mergeCell ref="B2:G2"/>
  </mergeCells>
  <pageMargins left="0.7" right="0.7" top="0.75" bottom="0.75" header="0.3" footer="0.3"/>
  <pageSetup paperSize="9" scale="1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Alidost</dc:creator>
  <cp:lastModifiedBy>mohammad Alidost</cp:lastModifiedBy>
  <cp:lastPrinted>2025-04-06T04:23:07Z</cp:lastPrinted>
  <dcterms:created xsi:type="dcterms:W3CDTF">2025-04-06T02:07:41Z</dcterms:created>
  <dcterms:modified xsi:type="dcterms:W3CDTF">2025-04-06T09:24:24Z</dcterms:modified>
</cp:coreProperties>
</file>